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拟聘用名单" sheetId="13" r:id="rId1"/>
  </sheets>
  <definedNames>
    <definedName name="_xlnm._FilterDatabase" localSheetId="0" hidden="1">拟聘用名单!$A$2:$P$38</definedName>
  </definedNames>
  <calcPr calcId="144525"/>
</workbook>
</file>

<file path=xl/sharedStrings.xml><?xml version="1.0" encoding="utf-8"?>
<sst xmlns="http://schemas.openxmlformats.org/spreadsheetml/2006/main" count="444" uniqueCount="151">
  <si>
    <t>百色市右江区2023年医疗卫生事业单位公开招聘卫生专业技术人员拟聘用人员名单（第一批）</t>
  </si>
  <si>
    <t>序号</t>
  </si>
  <si>
    <t>招聘单位主管部门</t>
  </si>
  <si>
    <t>招聘单位</t>
  </si>
  <si>
    <t>招聘岗位
名称</t>
  </si>
  <si>
    <t>岗位代码</t>
  </si>
  <si>
    <t>姓  名</t>
  </si>
  <si>
    <t>性别</t>
  </si>
  <si>
    <t>毕业院校</t>
  </si>
  <si>
    <t>专业</t>
  </si>
  <si>
    <t>学历
 （学位）</t>
  </si>
  <si>
    <t>笔试成绩</t>
  </si>
  <si>
    <t>面试成绩</t>
  </si>
  <si>
    <t>综合成绩</t>
  </si>
  <si>
    <t>体检结果</t>
  </si>
  <si>
    <t>考察结果</t>
  </si>
  <si>
    <t>备注</t>
  </si>
  <si>
    <t>右江区卫生健康局</t>
  </si>
  <si>
    <t>百色市右江区人民医院</t>
  </si>
  <si>
    <t>院感科医师</t>
  </si>
  <si>
    <t>钟玲</t>
  </si>
  <si>
    <t>女</t>
  </si>
  <si>
    <t>广西医科大学</t>
  </si>
  <si>
    <t>预防医学</t>
  </si>
  <si>
    <t>大学        医学学士</t>
  </si>
  <si>
    <t>免笔试</t>
  </si>
  <si>
    <t>合格</t>
  </si>
  <si>
    <t>检验士</t>
  </si>
  <si>
    <t>肖林芳</t>
  </si>
  <si>
    <t>右江民族医学院</t>
  </si>
  <si>
    <t>医学检验技术</t>
  </si>
  <si>
    <t>大学            理学学士</t>
  </si>
  <si>
    <t>百色市右江区妇幼保健院</t>
  </si>
  <si>
    <t>中医科医师</t>
  </si>
  <si>
    <t>吴秀梅</t>
  </si>
  <si>
    <t>广西中医药大学</t>
  </si>
  <si>
    <t>针灸推拿学</t>
  </si>
  <si>
    <t>在职大学            医学学士</t>
  </si>
  <si>
    <t>妇产科医师</t>
  </si>
  <si>
    <t>吴艳萍</t>
  </si>
  <si>
    <t>临床医学</t>
  </si>
  <si>
    <t>大学              医学学士</t>
  </si>
  <si>
    <t>护士1</t>
  </si>
  <si>
    <t>陈俞竹</t>
  </si>
  <si>
    <t>助产</t>
  </si>
  <si>
    <t>大学专科</t>
  </si>
  <si>
    <t>综合成绩排名第1的考生放弃，排名第2考生替补</t>
  </si>
  <si>
    <t>百色市右江区汪甸中心卫生院</t>
  </si>
  <si>
    <t>临床护士</t>
  </si>
  <si>
    <t>黄银师</t>
  </si>
  <si>
    <t>护理学</t>
  </si>
  <si>
    <t>在职大学            理学学士</t>
  </si>
  <si>
    <t>百色市右江区汪甸瑶族乡塘兴卫生院</t>
  </si>
  <si>
    <t>中医医生</t>
  </si>
  <si>
    <t>陆桂霞</t>
  </si>
  <si>
    <t>保山中医药高等专科学校</t>
  </si>
  <si>
    <t>针灸推拿</t>
  </si>
  <si>
    <t>百色市右江区永乐镇卫生院</t>
  </si>
  <si>
    <t>全科医生</t>
  </si>
  <si>
    <t>龙效南</t>
  </si>
  <si>
    <t>男</t>
  </si>
  <si>
    <t>在职大学              医学学士</t>
  </si>
  <si>
    <t>百色市右江区四塘镇百兰卫生院</t>
  </si>
  <si>
    <t>临床医生</t>
  </si>
  <si>
    <t>杨通利</t>
  </si>
  <si>
    <t>在职大专</t>
  </si>
  <si>
    <t>百色市右江区阳圩镇中心卫生院</t>
  </si>
  <si>
    <t>陈金敏</t>
  </si>
  <si>
    <t xml:space="preserve">
中西医临床医学</t>
  </si>
  <si>
    <t>在职大学                医学学士</t>
  </si>
  <si>
    <t>百色市右江区龙川中心卫生院</t>
  </si>
  <si>
    <t>李金穗</t>
  </si>
  <si>
    <t>广西科技大学</t>
  </si>
  <si>
    <t>百色市右江区城中社区卫生服务中心</t>
  </si>
  <si>
    <t>杜芃</t>
  </si>
  <si>
    <t>中医学</t>
  </si>
  <si>
    <t>大学           医学学士</t>
  </si>
  <si>
    <t>护士</t>
  </si>
  <si>
    <t>姚丽丽</t>
  </si>
  <si>
    <t>在职大学                理学学士</t>
  </si>
  <si>
    <t>百色市右江区城北社区卫生服务中心</t>
  </si>
  <si>
    <t>全科医师1</t>
  </si>
  <si>
    <t>杨青芳</t>
  </si>
  <si>
    <t>胡冬银</t>
  </si>
  <si>
    <t>全科医生2</t>
  </si>
  <si>
    <t>苏清秀</t>
  </si>
  <si>
    <t>黄彩舟</t>
  </si>
  <si>
    <t>黄晶晶</t>
  </si>
  <si>
    <t>王芳莉</t>
  </si>
  <si>
    <t>在职大学 
理学学士</t>
  </si>
  <si>
    <t>百色市右江区龙景社区卫生服务中心</t>
  </si>
  <si>
    <t>黄文才</t>
  </si>
  <si>
    <t>在职大学                 医学学士</t>
  </si>
  <si>
    <t>面试成绩排名第1的考生放弃，排名第2考生替补</t>
  </si>
  <si>
    <t>口腔医生</t>
  </si>
  <si>
    <t>周倩</t>
  </si>
  <si>
    <t>口腔医学</t>
  </si>
  <si>
    <t>杨春月</t>
  </si>
  <si>
    <t>西医药剂师</t>
  </si>
  <si>
    <t>赵琴</t>
  </si>
  <si>
    <t>药学</t>
  </si>
  <si>
    <t>在职大学                  医学学士</t>
  </si>
  <si>
    <t>百色市右江区百城社区卫生服务中心</t>
  </si>
  <si>
    <t>临床医生1</t>
  </si>
  <si>
    <t>罗莹莹</t>
  </si>
  <si>
    <t>在职大学         医学学士</t>
  </si>
  <si>
    <t>康复技师</t>
  </si>
  <si>
    <t>苏美娟</t>
  </si>
  <si>
    <t>康复治疗学</t>
  </si>
  <si>
    <t>百色市右江区城东社区卫生服务中心</t>
  </si>
  <si>
    <t>岑金桃</t>
  </si>
  <si>
    <t>湖北医药学院</t>
  </si>
  <si>
    <t xml:space="preserve">大学             </t>
  </si>
  <si>
    <t>临床医师1</t>
  </si>
  <si>
    <t>农吉泽</t>
  </si>
  <si>
    <t>临床医生2</t>
  </si>
  <si>
    <t>韦文英</t>
  </si>
  <si>
    <t>医学影像医生</t>
  </si>
  <si>
    <t>杨河东</t>
  </si>
  <si>
    <t>医学影像技术</t>
  </si>
  <si>
    <t>药剂</t>
  </si>
  <si>
    <t>陆英</t>
  </si>
  <si>
    <t>外科医师（一）</t>
  </si>
  <si>
    <t>钟楚芸</t>
  </si>
  <si>
    <t>河南大学</t>
  </si>
  <si>
    <t>大学                 医学学士</t>
  </si>
  <si>
    <t>口腔科医师</t>
  </si>
  <si>
    <t>农红军</t>
  </si>
  <si>
    <t>大学                医学学士</t>
  </si>
  <si>
    <t>急诊科医师（四）</t>
  </si>
  <si>
    <t>韦晨</t>
  </si>
  <si>
    <t>大理大学</t>
  </si>
  <si>
    <t xml:space="preserve">在职大学 </t>
  </si>
  <si>
    <t>儿科医师</t>
  </si>
  <si>
    <t>黄富情</t>
  </si>
  <si>
    <t>儿童康复师（一）</t>
  </si>
  <si>
    <t>班伊连</t>
  </si>
  <si>
    <t>康复治疗技术</t>
  </si>
  <si>
    <t>宋书瑶</t>
  </si>
  <si>
    <t>湖北民族大学科技学院</t>
  </si>
  <si>
    <t>中西医临床医学</t>
  </si>
  <si>
    <t>大学            医学学士</t>
  </si>
  <si>
    <t>曾小红</t>
  </si>
  <si>
    <t>医学影像技师</t>
  </si>
  <si>
    <t>蒋兴</t>
  </si>
  <si>
    <t>贵州医科大学</t>
  </si>
  <si>
    <t>医学影像学</t>
  </si>
  <si>
    <t xml:space="preserve">在职大学            </t>
  </si>
  <si>
    <t>百色市右江区百祥社区服务中心</t>
  </si>
  <si>
    <t>韦玲燕</t>
  </si>
  <si>
    <t>在职大学                   医学学士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</si>
</sst>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;[Red]0.00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仿宋_GB2312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20"/>
      <name val="方正小标宋简体"/>
      <charset val="134"/>
    </font>
    <font>
      <sz val="12"/>
      <name val="方正小标宋简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5" xfId="52"/>
    <cellStyle name="常规 3" xfId="53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tabSelected="1" workbookViewId="0">
      <pane ySplit="2" topLeftCell="A8" activePane="bottomLeft" state="frozen"/>
      <selection/>
      <selection pane="bottomLeft" activeCell="P12" sqref="P12"/>
    </sheetView>
  </sheetViews>
  <sheetFormatPr defaultColWidth="9" defaultRowHeight="14.25"/>
  <cols>
    <col min="1" max="1" width="3.375" style="4" customWidth="1"/>
    <col min="2" max="2" width="12" style="5" customWidth="1"/>
    <col min="3" max="3" width="13.75" style="5" customWidth="1"/>
    <col min="4" max="5" width="8.875" style="4" customWidth="1"/>
    <col min="6" max="6" width="7.25" style="4" customWidth="1"/>
    <col min="7" max="7" width="4.875" style="4" customWidth="1"/>
    <col min="8" max="8" width="14.5" style="4" customWidth="1"/>
    <col min="9" max="10" width="11.25" style="4" customWidth="1"/>
    <col min="11" max="11" width="7.75" style="4" customWidth="1"/>
    <col min="12" max="12" width="8.25" style="6" customWidth="1"/>
    <col min="13" max="13" width="7.875" style="6" customWidth="1"/>
    <col min="14" max="14" width="7.625" style="6" customWidth="1"/>
    <col min="15" max="15" width="7.375" style="6" customWidth="1"/>
    <col min="16" max="16" width="12.25" style="4" customWidth="1"/>
    <col min="17" max="16384" width="9" style="4"/>
  </cols>
  <sheetData>
    <row r="1" s="1" customFormat="1" ht="61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19"/>
      <c r="M1" s="19"/>
      <c r="N1" s="19"/>
      <c r="O1" s="19"/>
      <c r="P1" s="7"/>
    </row>
    <row r="2" s="2" customFormat="1" ht="36" customHeight="1" spans="1:16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K2" s="8" t="s">
        <v>11</v>
      </c>
      <c r="L2" s="8" t="s">
        <v>12</v>
      </c>
      <c r="M2" s="9" t="s">
        <v>13</v>
      </c>
      <c r="N2" s="8" t="s">
        <v>14</v>
      </c>
      <c r="O2" s="8" t="s">
        <v>15</v>
      </c>
      <c r="P2" s="8" t="s">
        <v>16</v>
      </c>
    </row>
    <row r="3" s="3" customFormat="1" ht="24" spans="1:16">
      <c r="A3" s="11">
        <v>1</v>
      </c>
      <c r="B3" s="11" t="s">
        <v>17</v>
      </c>
      <c r="C3" s="11" t="s">
        <v>18</v>
      </c>
      <c r="D3" s="11" t="s">
        <v>19</v>
      </c>
      <c r="E3" s="11">
        <v>2023033</v>
      </c>
      <c r="F3" s="11" t="s">
        <v>20</v>
      </c>
      <c r="G3" s="11" t="s">
        <v>21</v>
      </c>
      <c r="H3" s="11" t="s">
        <v>22</v>
      </c>
      <c r="I3" s="12" t="s">
        <v>23</v>
      </c>
      <c r="J3" s="11" t="s">
        <v>24</v>
      </c>
      <c r="K3" s="20" t="s">
        <v>25</v>
      </c>
      <c r="L3" s="20">
        <v>80</v>
      </c>
      <c r="M3" s="20">
        <v>80</v>
      </c>
      <c r="N3" s="11" t="s">
        <v>26</v>
      </c>
      <c r="O3" s="11" t="s">
        <v>26</v>
      </c>
      <c r="P3" s="11"/>
    </row>
    <row r="4" s="3" customFormat="1" ht="24" spans="1:16">
      <c r="A4" s="11">
        <v>2</v>
      </c>
      <c r="B4" s="11" t="s">
        <v>17</v>
      </c>
      <c r="C4" s="11" t="s">
        <v>18</v>
      </c>
      <c r="D4" s="11" t="s">
        <v>27</v>
      </c>
      <c r="E4" s="11">
        <v>2023039</v>
      </c>
      <c r="F4" s="11" t="s">
        <v>28</v>
      </c>
      <c r="G4" s="11" t="s">
        <v>21</v>
      </c>
      <c r="H4" s="11" t="s">
        <v>29</v>
      </c>
      <c r="I4" s="11" t="s">
        <v>30</v>
      </c>
      <c r="J4" s="12" t="s">
        <v>31</v>
      </c>
      <c r="K4" s="20">
        <v>62</v>
      </c>
      <c r="L4" s="20">
        <v>73.7</v>
      </c>
      <c r="M4" s="20">
        <f>SUM(K4:L4)</f>
        <v>135.7</v>
      </c>
      <c r="N4" s="11" t="s">
        <v>26</v>
      </c>
      <c r="O4" s="11" t="s">
        <v>26</v>
      </c>
      <c r="P4" s="11"/>
    </row>
    <row r="5" s="3" customFormat="1" ht="24" spans="1:16">
      <c r="A5" s="11">
        <v>3</v>
      </c>
      <c r="B5" s="11" t="s">
        <v>17</v>
      </c>
      <c r="C5" s="11" t="s">
        <v>32</v>
      </c>
      <c r="D5" s="11" t="s">
        <v>33</v>
      </c>
      <c r="E5" s="11">
        <v>2023052</v>
      </c>
      <c r="F5" s="11" t="s">
        <v>34</v>
      </c>
      <c r="G5" s="11" t="s">
        <v>21</v>
      </c>
      <c r="H5" s="12" t="s">
        <v>35</v>
      </c>
      <c r="I5" s="12" t="s">
        <v>36</v>
      </c>
      <c r="J5" s="12" t="s">
        <v>37</v>
      </c>
      <c r="K5" s="20" t="s">
        <v>25</v>
      </c>
      <c r="L5" s="20">
        <v>81.8</v>
      </c>
      <c r="M5" s="20">
        <v>81.8</v>
      </c>
      <c r="N5" s="11" t="s">
        <v>26</v>
      </c>
      <c r="O5" s="11" t="s">
        <v>26</v>
      </c>
      <c r="P5" s="11"/>
    </row>
    <row r="6" s="3" customFormat="1" ht="24" spans="1:16">
      <c r="A6" s="11">
        <v>4</v>
      </c>
      <c r="B6" s="11" t="s">
        <v>17</v>
      </c>
      <c r="C6" s="11" t="s">
        <v>32</v>
      </c>
      <c r="D6" s="11" t="s">
        <v>38</v>
      </c>
      <c r="E6" s="11">
        <v>2023056</v>
      </c>
      <c r="F6" s="11" t="s">
        <v>39</v>
      </c>
      <c r="G6" s="11" t="s">
        <v>21</v>
      </c>
      <c r="H6" s="12" t="s">
        <v>29</v>
      </c>
      <c r="I6" s="14" t="s">
        <v>40</v>
      </c>
      <c r="J6" s="12" t="s">
        <v>41</v>
      </c>
      <c r="K6" s="20" t="s">
        <v>25</v>
      </c>
      <c r="L6" s="20">
        <v>79.8</v>
      </c>
      <c r="M6" s="20">
        <v>79.8</v>
      </c>
      <c r="N6" s="11" t="s">
        <v>26</v>
      </c>
      <c r="O6" s="11" t="s">
        <v>26</v>
      </c>
      <c r="P6" s="11"/>
    </row>
    <row r="7" s="3" customFormat="1" ht="48" spans="1:16">
      <c r="A7" s="11">
        <v>5</v>
      </c>
      <c r="B7" s="11" t="s">
        <v>17</v>
      </c>
      <c r="C7" s="11" t="s">
        <v>32</v>
      </c>
      <c r="D7" s="11" t="s">
        <v>42</v>
      </c>
      <c r="E7" s="11">
        <v>2023060</v>
      </c>
      <c r="F7" s="11" t="s">
        <v>43</v>
      </c>
      <c r="G7" s="11" t="s">
        <v>21</v>
      </c>
      <c r="H7" s="12" t="s">
        <v>29</v>
      </c>
      <c r="I7" s="12" t="s">
        <v>44</v>
      </c>
      <c r="J7" s="12" t="s">
        <v>45</v>
      </c>
      <c r="K7" s="18">
        <v>62</v>
      </c>
      <c r="L7" s="21">
        <v>81.94</v>
      </c>
      <c r="M7" s="20">
        <f>SUM(K7:L7)</f>
        <v>143.94</v>
      </c>
      <c r="N7" s="11" t="s">
        <v>26</v>
      </c>
      <c r="O7" s="11" t="s">
        <v>26</v>
      </c>
      <c r="P7" s="11" t="s">
        <v>46</v>
      </c>
    </row>
    <row r="8" s="3" customFormat="1" ht="24" spans="1:16">
      <c r="A8" s="11">
        <v>6</v>
      </c>
      <c r="B8" s="11" t="s">
        <v>17</v>
      </c>
      <c r="C8" s="11" t="s">
        <v>47</v>
      </c>
      <c r="D8" s="11" t="s">
        <v>48</v>
      </c>
      <c r="E8" s="13">
        <v>2023064</v>
      </c>
      <c r="F8" s="11" t="s">
        <v>49</v>
      </c>
      <c r="G8" s="11" t="s">
        <v>21</v>
      </c>
      <c r="H8" s="3" t="s">
        <v>29</v>
      </c>
      <c r="I8" s="14" t="s">
        <v>50</v>
      </c>
      <c r="J8" s="12" t="s">
        <v>51</v>
      </c>
      <c r="K8" s="22" t="s">
        <v>25</v>
      </c>
      <c r="L8" s="22">
        <v>80</v>
      </c>
      <c r="M8" s="22">
        <f t="shared" ref="M8:M15" si="0">SUM(K8:L8)</f>
        <v>80</v>
      </c>
      <c r="N8" s="11" t="s">
        <v>26</v>
      </c>
      <c r="O8" s="11" t="s">
        <v>26</v>
      </c>
      <c r="P8" s="11"/>
    </row>
    <row r="9" s="3" customFormat="1" ht="36" spans="1:16">
      <c r="A9" s="11">
        <v>7</v>
      </c>
      <c r="B9" s="11" t="s">
        <v>17</v>
      </c>
      <c r="C9" s="11" t="s">
        <v>52</v>
      </c>
      <c r="D9" s="11" t="s">
        <v>53</v>
      </c>
      <c r="E9" s="11">
        <v>2023065</v>
      </c>
      <c r="F9" s="11" t="s">
        <v>54</v>
      </c>
      <c r="G9" s="11" t="s">
        <v>21</v>
      </c>
      <c r="H9" s="11" t="s">
        <v>55</v>
      </c>
      <c r="I9" s="11" t="s">
        <v>56</v>
      </c>
      <c r="J9" s="12" t="s">
        <v>45</v>
      </c>
      <c r="K9" s="22">
        <v>52</v>
      </c>
      <c r="L9" s="22">
        <v>73</v>
      </c>
      <c r="M9" s="20">
        <f t="shared" si="0"/>
        <v>125</v>
      </c>
      <c r="N9" s="11" t="s">
        <v>26</v>
      </c>
      <c r="O9" s="11" t="s">
        <v>26</v>
      </c>
      <c r="P9" s="11"/>
    </row>
    <row r="10" s="3" customFormat="1" ht="24" spans="1:16">
      <c r="A10" s="11">
        <v>8</v>
      </c>
      <c r="B10" s="11" t="s">
        <v>17</v>
      </c>
      <c r="C10" s="11" t="s">
        <v>57</v>
      </c>
      <c r="D10" s="11" t="s">
        <v>58</v>
      </c>
      <c r="E10" s="13">
        <v>2023066</v>
      </c>
      <c r="F10" s="11" t="s">
        <v>59</v>
      </c>
      <c r="G10" s="11" t="s">
        <v>60</v>
      </c>
      <c r="H10" s="14" t="s">
        <v>29</v>
      </c>
      <c r="I10" s="14" t="s">
        <v>40</v>
      </c>
      <c r="J10" s="12" t="s">
        <v>61</v>
      </c>
      <c r="K10" s="22" t="s">
        <v>25</v>
      </c>
      <c r="L10" s="22">
        <v>80.2</v>
      </c>
      <c r="M10" s="20">
        <f t="shared" si="0"/>
        <v>80.2</v>
      </c>
      <c r="N10" s="11" t="s">
        <v>26</v>
      </c>
      <c r="O10" s="11" t="s">
        <v>26</v>
      </c>
      <c r="P10" s="11"/>
    </row>
    <row r="11" s="3" customFormat="1" ht="24" spans="1:16">
      <c r="A11" s="11">
        <v>9</v>
      </c>
      <c r="B11" s="11" t="s">
        <v>17</v>
      </c>
      <c r="C11" s="11" t="s">
        <v>62</v>
      </c>
      <c r="D11" s="11" t="s">
        <v>63</v>
      </c>
      <c r="E11" s="11">
        <v>2023067</v>
      </c>
      <c r="F11" s="11" t="s">
        <v>64</v>
      </c>
      <c r="G11" s="11" t="s">
        <v>60</v>
      </c>
      <c r="H11" s="11" t="s">
        <v>22</v>
      </c>
      <c r="I11" s="11" t="s">
        <v>40</v>
      </c>
      <c r="J11" s="12" t="s">
        <v>65</v>
      </c>
      <c r="K11" s="22" t="s">
        <v>25</v>
      </c>
      <c r="L11" s="22">
        <v>84.6</v>
      </c>
      <c r="M11" s="20">
        <f t="shared" si="0"/>
        <v>84.6</v>
      </c>
      <c r="N11" s="11" t="s">
        <v>26</v>
      </c>
      <c r="O11" s="11" t="s">
        <v>26</v>
      </c>
      <c r="P11" s="11"/>
    </row>
    <row r="12" s="3" customFormat="1" ht="36" spans="1:16">
      <c r="A12" s="11">
        <v>10</v>
      </c>
      <c r="B12" s="11" t="s">
        <v>17</v>
      </c>
      <c r="C12" s="11" t="s">
        <v>66</v>
      </c>
      <c r="D12" s="11" t="s">
        <v>63</v>
      </c>
      <c r="E12" s="12">
        <v>2023068</v>
      </c>
      <c r="F12" s="11" t="s">
        <v>67</v>
      </c>
      <c r="G12" s="11" t="s">
        <v>21</v>
      </c>
      <c r="H12" s="11" t="s">
        <v>35</v>
      </c>
      <c r="I12" s="11" t="s">
        <v>68</v>
      </c>
      <c r="J12" s="12" t="s">
        <v>69</v>
      </c>
      <c r="K12" s="22" t="s">
        <v>25</v>
      </c>
      <c r="L12" s="22">
        <v>77.5</v>
      </c>
      <c r="M12" s="20">
        <f t="shared" si="0"/>
        <v>77.5</v>
      </c>
      <c r="N12" s="11" t="s">
        <v>26</v>
      </c>
      <c r="O12" s="11" t="s">
        <v>26</v>
      </c>
      <c r="P12" s="11"/>
    </row>
    <row r="13" s="3" customFormat="1" ht="24" spans="1:16">
      <c r="A13" s="11">
        <v>11</v>
      </c>
      <c r="B13" s="11" t="s">
        <v>17</v>
      </c>
      <c r="C13" s="11" t="s">
        <v>70</v>
      </c>
      <c r="D13" s="11" t="s">
        <v>58</v>
      </c>
      <c r="E13" s="11">
        <v>2023069</v>
      </c>
      <c r="F13" s="11" t="s">
        <v>71</v>
      </c>
      <c r="G13" s="11" t="s">
        <v>21</v>
      </c>
      <c r="H13" s="14" t="s">
        <v>72</v>
      </c>
      <c r="I13" s="14" t="s">
        <v>40</v>
      </c>
      <c r="J13" s="12" t="s">
        <v>37</v>
      </c>
      <c r="K13" s="22" t="s">
        <v>25</v>
      </c>
      <c r="L13" s="22">
        <v>72.3</v>
      </c>
      <c r="M13" s="20">
        <f t="shared" si="0"/>
        <v>72.3</v>
      </c>
      <c r="N13" s="11" t="s">
        <v>26</v>
      </c>
      <c r="O13" s="11" t="s">
        <v>26</v>
      </c>
      <c r="P13" s="11"/>
    </row>
    <row r="14" s="3" customFormat="1" ht="36" spans="1:16">
      <c r="A14" s="11">
        <v>12</v>
      </c>
      <c r="B14" s="11" t="s">
        <v>17</v>
      </c>
      <c r="C14" s="11" t="s">
        <v>73</v>
      </c>
      <c r="D14" s="11" t="s">
        <v>53</v>
      </c>
      <c r="E14" s="11">
        <v>2023072</v>
      </c>
      <c r="F14" s="11" t="s">
        <v>74</v>
      </c>
      <c r="G14" s="11" t="s">
        <v>21</v>
      </c>
      <c r="H14" s="14" t="s">
        <v>35</v>
      </c>
      <c r="I14" s="14" t="s">
        <v>75</v>
      </c>
      <c r="J14" s="12" t="s">
        <v>76</v>
      </c>
      <c r="K14" s="22" t="s">
        <v>25</v>
      </c>
      <c r="L14" s="22">
        <v>83.3</v>
      </c>
      <c r="M14" s="20">
        <f t="shared" si="0"/>
        <v>83.3</v>
      </c>
      <c r="N14" s="11" t="s">
        <v>26</v>
      </c>
      <c r="O14" s="11" t="s">
        <v>26</v>
      </c>
      <c r="P14" s="11"/>
    </row>
    <row r="15" s="3" customFormat="1" ht="36" spans="1:16">
      <c r="A15" s="11">
        <v>13</v>
      </c>
      <c r="B15" s="11" t="s">
        <v>17</v>
      </c>
      <c r="C15" s="11" t="s">
        <v>73</v>
      </c>
      <c r="D15" s="11" t="s">
        <v>77</v>
      </c>
      <c r="E15" s="15">
        <v>2023073</v>
      </c>
      <c r="F15" s="11" t="s">
        <v>78</v>
      </c>
      <c r="G15" s="11" t="s">
        <v>21</v>
      </c>
      <c r="H15" s="14" t="s">
        <v>29</v>
      </c>
      <c r="I15" s="14" t="s">
        <v>50</v>
      </c>
      <c r="J15" s="12" t="s">
        <v>79</v>
      </c>
      <c r="K15" s="22" t="s">
        <v>25</v>
      </c>
      <c r="L15" s="22">
        <v>75.8</v>
      </c>
      <c r="M15" s="20">
        <f t="shared" si="0"/>
        <v>75.8</v>
      </c>
      <c r="N15" s="11" t="s">
        <v>26</v>
      </c>
      <c r="O15" s="11" t="s">
        <v>26</v>
      </c>
      <c r="P15" s="11"/>
    </row>
    <row r="16" s="3" customFormat="1" ht="36" spans="1:16">
      <c r="A16" s="11">
        <v>14</v>
      </c>
      <c r="B16" s="11" t="s">
        <v>17</v>
      </c>
      <c r="C16" s="11" t="s">
        <v>80</v>
      </c>
      <c r="D16" s="12" t="s">
        <v>81</v>
      </c>
      <c r="E16" s="12">
        <v>2023078</v>
      </c>
      <c r="F16" s="11" t="s">
        <v>82</v>
      </c>
      <c r="G16" s="11" t="s">
        <v>21</v>
      </c>
      <c r="H16" s="14" t="s">
        <v>29</v>
      </c>
      <c r="I16" s="14" t="s">
        <v>40</v>
      </c>
      <c r="J16" s="12" t="s">
        <v>61</v>
      </c>
      <c r="K16" s="22" t="s">
        <v>25</v>
      </c>
      <c r="L16" s="22">
        <v>78.9</v>
      </c>
      <c r="M16" s="20">
        <f>SUM(L16:L16)</f>
        <v>78.9</v>
      </c>
      <c r="N16" s="11" t="s">
        <v>26</v>
      </c>
      <c r="O16" s="11" t="s">
        <v>26</v>
      </c>
      <c r="P16" s="11"/>
    </row>
    <row r="17" s="3" customFormat="1" ht="36" spans="1:16">
      <c r="A17" s="11">
        <v>15</v>
      </c>
      <c r="B17" s="11" t="s">
        <v>17</v>
      </c>
      <c r="C17" s="12" t="s">
        <v>80</v>
      </c>
      <c r="D17" s="12" t="s">
        <v>81</v>
      </c>
      <c r="E17" s="12">
        <v>2023078</v>
      </c>
      <c r="F17" s="12" t="s">
        <v>83</v>
      </c>
      <c r="G17" s="12" t="s">
        <v>21</v>
      </c>
      <c r="H17" s="14" t="s">
        <v>29</v>
      </c>
      <c r="I17" s="14" t="s">
        <v>40</v>
      </c>
      <c r="J17" s="12" t="s">
        <v>61</v>
      </c>
      <c r="K17" s="22" t="s">
        <v>25</v>
      </c>
      <c r="L17" s="22">
        <v>78.5</v>
      </c>
      <c r="M17" s="23">
        <f>SUM(L17:L17)</f>
        <v>78.5</v>
      </c>
      <c r="N17" s="11" t="s">
        <v>26</v>
      </c>
      <c r="O17" s="11" t="s">
        <v>26</v>
      </c>
      <c r="P17" s="11"/>
    </row>
    <row r="18" s="3" customFormat="1" ht="36" spans="1:16">
      <c r="A18" s="11">
        <v>16</v>
      </c>
      <c r="B18" s="11" t="s">
        <v>17</v>
      </c>
      <c r="C18" s="11" t="s">
        <v>80</v>
      </c>
      <c r="D18" s="11" t="s">
        <v>84</v>
      </c>
      <c r="E18" s="12">
        <v>2023079</v>
      </c>
      <c r="F18" s="11" t="s">
        <v>85</v>
      </c>
      <c r="G18" s="11" t="s">
        <v>21</v>
      </c>
      <c r="H18" s="14" t="s">
        <v>29</v>
      </c>
      <c r="I18" s="14" t="s">
        <v>40</v>
      </c>
      <c r="J18" s="12" t="s">
        <v>41</v>
      </c>
      <c r="K18" s="22" t="s">
        <v>25</v>
      </c>
      <c r="L18" s="18">
        <v>77.8</v>
      </c>
      <c r="M18" s="20">
        <f>SUM(K18:L18)</f>
        <v>77.8</v>
      </c>
      <c r="N18" s="11" t="s">
        <v>26</v>
      </c>
      <c r="O18" s="11" t="s">
        <v>26</v>
      </c>
      <c r="P18" s="11"/>
    </row>
    <row r="19" s="3" customFormat="1" ht="36" spans="1:16">
      <c r="A19" s="11">
        <v>17</v>
      </c>
      <c r="B19" s="11" t="s">
        <v>17</v>
      </c>
      <c r="C19" s="11" t="s">
        <v>80</v>
      </c>
      <c r="D19" s="11" t="s">
        <v>84</v>
      </c>
      <c r="E19" s="11">
        <v>2023079</v>
      </c>
      <c r="F19" s="11" t="s">
        <v>86</v>
      </c>
      <c r="G19" s="11" t="s">
        <v>21</v>
      </c>
      <c r="H19" s="14" t="s">
        <v>22</v>
      </c>
      <c r="I19" s="14" t="s">
        <v>40</v>
      </c>
      <c r="J19" s="11" t="s">
        <v>65</v>
      </c>
      <c r="K19" s="22" t="s">
        <v>25</v>
      </c>
      <c r="L19" s="18">
        <v>75.6</v>
      </c>
      <c r="M19" s="20">
        <f>SUM(K19:L19)</f>
        <v>75.6</v>
      </c>
      <c r="N19" s="11" t="s">
        <v>26</v>
      </c>
      <c r="O19" s="11" t="s">
        <v>26</v>
      </c>
      <c r="P19" s="11"/>
    </row>
    <row r="20" s="3" customFormat="1" ht="36" spans="1:16">
      <c r="A20" s="11">
        <v>18</v>
      </c>
      <c r="B20" s="11" t="s">
        <v>17</v>
      </c>
      <c r="C20" s="11" t="s">
        <v>80</v>
      </c>
      <c r="D20" s="13" t="s">
        <v>84</v>
      </c>
      <c r="E20" s="12">
        <v>2023079</v>
      </c>
      <c r="F20" s="11" t="s">
        <v>87</v>
      </c>
      <c r="G20" s="11" t="s">
        <v>21</v>
      </c>
      <c r="H20" s="14" t="s">
        <v>22</v>
      </c>
      <c r="I20" s="14" t="s">
        <v>40</v>
      </c>
      <c r="J20" s="12" t="s">
        <v>61</v>
      </c>
      <c r="K20" s="22" t="s">
        <v>25</v>
      </c>
      <c r="L20" s="18">
        <v>74.5</v>
      </c>
      <c r="M20" s="20">
        <f>SUM(K20:L20)</f>
        <v>74.5</v>
      </c>
      <c r="N20" s="11" t="s">
        <v>26</v>
      </c>
      <c r="O20" s="11" t="s">
        <v>26</v>
      </c>
      <c r="P20" s="11"/>
    </row>
    <row r="21" s="3" customFormat="1" ht="36" spans="1:16">
      <c r="A21" s="11">
        <v>19</v>
      </c>
      <c r="B21" s="11" t="s">
        <v>17</v>
      </c>
      <c r="C21" s="11" t="s">
        <v>80</v>
      </c>
      <c r="D21" s="11" t="s">
        <v>77</v>
      </c>
      <c r="E21" s="13">
        <v>2023081</v>
      </c>
      <c r="F21" s="12" t="s">
        <v>88</v>
      </c>
      <c r="G21" s="11" t="s">
        <v>21</v>
      </c>
      <c r="H21" s="14" t="s">
        <v>22</v>
      </c>
      <c r="I21" s="14" t="s">
        <v>50</v>
      </c>
      <c r="J21" s="11" t="s">
        <v>89</v>
      </c>
      <c r="K21" s="22" t="s">
        <v>25</v>
      </c>
      <c r="L21" s="22">
        <v>85.8</v>
      </c>
      <c r="M21" s="20">
        <f t="shared" ref="M21:M28" si="1">SUM(K21:L21)</f>
        <v>85.8</v>
      </c>
      <c r="N21" s="11" t="s">
        <v>26</v>
      </c>
      <c r="O21" s="11" t="s">
        <v>26</v>
      </c>
      <c r="P21" s="11"/>
    </row>
    <row r="22" s="3" customFormat="1" ht="48" spans="1:16">
      <c r="A22" s="11">
        <v>20</v>
      </c>
      <c r="B22" s="11" t="s">
        <v>17</v>
      </c>
      <c r="C22" s="11" t="s">
        <v>90</v>
      </c>
      <c r="D22" s="11" t="s">
        <v>53</v>
      </c>
      <c r="E22" s="11">
        <v>2023083</v>
      </c>
      <c r="F22" s="11" t="s">
        <v>91</v>
      </c>
      <c r="G22" s="11" t="s">
        <v>60</v>
      </c>
      <c r="H22" s="11" t="s">
        <v>35</v>
      </c>
      <c r="I22" s="11" t="s">
        <v>75</v>
      </c>
      <c r="J22" s="11" t="s">
        <v>92</v>
      </c>
      <c r="K22" s="22" t="s">
        <v>25</v>
      </c>
      <c r="L22" s="22">
        <v>75.2</v>
      </c>
      <c r="M22" s="20">
        <f t="shared" si="1"/>
        <v>75.2</v>
      </c>
      <c r="N22" s="11" t="s">
        <v>26</v>
      </c>
      <c r="O22" s="11" t="s">
        <v>26</v>
      </c>
      <c r="P22" s="11" t="s">
        <v>93</v>
      </c>
    </row>
    <row r="23" s="3" customFormat="1" ht="36" spans="1:16">
      <c r="A23" s="11">
        <v>21</v>
      </c>
      <c r="B23" s="11" t="s">
        <v>17</v>
      </c>
      <c r="C23" s="11" t="s">
        <v>90</v>
      </c>
      <c r="D23" s="11" t="s">
        <v>94</v>
      </c>
      <c r="E23" s="13">
        <v>2023084</v>
      </c>
      <c r="F23" s="11" t="s">
        <v>95</v>
      </c>
      <c r="G23" s="11" t="s">
        <v>21</v>
      </c>
      <c r="H23" s="11" t="s">
        <v>35</v>
      </c>
      <c r="I23" s="11" t="s">
        <v>96</v>
      </c>
      <c r="J23" s="11" t="s">
        <v>69</v>
      </c>
      <c r="K23" s="22" t="s">
        <v>25</v>
      </c>
      <c r="L23" s="22">
        <v>74.9</v>
      </c>
      <c r="M23" s="20">
        <f t="shared" si="1"/>
        <v>74.9</v>
      </c>
      <c r="N23" s="11" t="s">
        <v>26</v>
      </c>
      <c r="O23" s="11" t="s">
        <v>26</v>
      </c>
      <c r="P23" s="11"/>
    </row>
    <row r="24" s="3" customFormat="1" ht="36" spans="1:16">
      <c r="A24" s="11">
        <v>22</v>
      </c>
      <c r="B24" s="11" t="s">
        <v>17</v>
      </c>
      <c r="C24" s="11" t="s">
        <v>90</v>
      </c>
      <c r="D24" s="11" t="s">
        <v>63</v>
      </c>
      <c r="E24" s="12">
        <v>2023085</v>
      </c>
      <c r="F24" s="11" t="s">
        <v>97</v>
      </c>
      <c r="G24" s="11" t="s">
        <v>21</v>
      </c>
      <c r="H24" s="11" t="s">
        <v>35</v>
      </c>
      <c r="I24" s="11" t="s">
        <v>40</v>
      </c>
      <c r="J24" s="11" t="s">
        <v>61</v>
      </c>
      <c r="K24" s="22" t="s">
        <v>25</v>
      </c>
      <c r="L24" s="22">
        <v>75.9</v>
      </c>
      <c r="M24" s="20">
        <f t="shared" si="1"/>
        <v>75.9</v>
      </c>
      <c r="N24" s="11" t="s">
        <v>26</v>
      </c>
      <c r="O24" s="11" t="s">
        <v>26</v>
      </c>
      <c r="P24" s="11"/>
    </row>
    <row r="25" s="3" customFormat="1" ht="36" spans="1:16">
      <c r="A25" s="11">
        <v>23</v>
      </c>
      <c r="B25" s="11" t="s">
        <v>17</v>
      </c>
      <c r="C25" s="11" t="s">
        <v>90</v>
      </c>
      <c r="D25" s="11" t="s">
        <v>98</v>
      </c>
      <c r="E25" s="13">
        <v>2023086</v>
      </c>
      <c r="F25" s="11" t="s">
        <v>99</v>
      </c>
      <c r="G25" s="11" t="s">
        <v>21</v>
      </c>
      <c r="H25" s="11" t="s">
        <v>22</v>
      </c>
      <c r="I25" s="11" t="s">
        <v>100</v>
      </c>
      <c r="J25" s="11" t="s">
        <v>101</v>
      </c>
      <c r="K25" s="22" t="s">
        <v>25</v>
      </c>
      <c r="L25" s="22">
        <v>82.3</v>
      </c>
      <c r="M25" s="20">
        <f t="shared" si="1"/>
        <v>82.3</v>
      </c>
      <c r="N25" s="11" t="s">
        <v>26</v>
      </c>
      <c r="O25" s="11" t="s">
        <v>26</v>
      </c>
      <c r="P25" s="11"/>
    </row>
    <row r="26" s="3" customFormat="1" ht="36" spans="1:16">
      <c r="A26" s="11">
        <v>24</v>
      </c>
      <c r="B26" s="11" t="s">
        <v>17</v>
      </c>
      <c r="C26" s="11" t="s">
        <v>102</v>
      </c>
      <c r="D26" s="12" t="s">
        <v>103</v>
      </c>
      <c r="E26" s="13">
        <v>2023087</v>
      </c>
      <c r="F26" s="12" t="s">
        <v>104</v>
      </c>
      <c r="G26" s="12" t="s">
        <v>21</v>
      </c>
      <c r="H26" s="11" t="s">
        <v>22</v>
      </c>
      <c r="I26" s="11" t="s">
        <v>40</v>
      </c>
      <c r="J26" s="11" t="s">
        <v>105</v>
      </c>
      <c r="K26" s="22" t="s">
        <v>25</v>
      </c>
      <c r="L26" s="22">
        <v>78.2</v>
      </c>
      <c r="M26" s="20">
        <f t="shared" si="1"/>
        <v>78.2</v>
      </c>
      <c r="N26" s="11" t="s">
        <v>26</v>
      </c>
      <c r="O26" s="11" t="s">
        <v>26</v>
      </c>
      <c r="P26" s="11"/>
    </row>
    <row r="27" s="3" customFormat="1" ht="36" spans="1:16">
      <c r="A27" s="11">
        <v>25</v>
      </c>
      <c r="B27" s="11" t="s">
        <v>17</v>
      </c>
      <c r="C27" s="11" t="s">
        <v>102</v>
      </c>
      <c r="D27" s="11" t="s">
        <v>106</v>
      </c>
      <c r="E27" s="13">
        <v>2023089</v>
      </c>
      <c r="F27" s="11" t="s">
        <v>107</v>
      </c>
      <c r="G27" s="11" t="s">
        <v>21</v>
      </c>
      <c r="H27" s="3" t="s">
        <v>22</v>
      </c>
      <c r="I27" s="14" t="s">
        <v>108</v>
      </c>
      <c r="J27" s="14" t="s">
        <v>79</v>
      </c>
      <c r="K27" s="22" t="s">
        <v>25</v>
      </c>
      <c r="L27" s="22">
        <v>72.4</v>
      </c>
      <c r="M27" s="20">
        <f t="shared" si="1"/>
        <v>72.4</v>
      </c>
      <c r="N27" s="11" t="s">
        <v>26</v>
      </c>
      <c r="O27" s="11" t="s">
        <v>26</v>
      </c>
      <c r="P27" s="11"/>
    </row>
    <row r="28" s="3" customFormat="1" ht="36" spans="1:16">
      <c r="A28" s="11">
        <v>26</v>
      </c>
      <c r="B28" s="11" t="s">
        <v>17</v>
      </c>
      <c r="C28" s="16" t="s">
        <v>109</v>
      </c>
      <c r="D28" s="11" t="s">
        <v>77</v>
      </c>
      <c r="E28" s="11">
        <v>2023090</v>
      </c>
      <c r="F28" s="11" t="s">
        <v>110</v>
      </c>
      <c r="G28" s="11" t="s">
        <v>21</v>
      </c>
      <c r="H28" s="11" t="s">
        <v>111</v>
      </c>
      <c r="I28" s="11" t="s">
        <v>50</v>
      </c>
      <c r="J28" s="11" t="s">
        <v>112</v>
      </c>
      <c r="K28" s="22" t="s">
        <v>25</v>
      </c>
      <c r="L28" s="22">
        <v>79.7</v>
      </c>
      <c r="M28" s="20">
        <f t="shared" si="1"/>
        <v>79.7</v>
      </c>
      <c r="N28" s="11" t="s">
        <v>26</v>
      </c>
      <c r="O28" s="11" t="s">
        <v>26</v>
      </c>
      <c r="P28" s="11"/>
    </row>
    <row r="29" s="3" customFormat="1" ht="36" spans="1:16">
      <c r="A29" s="11">
        <v>27</v>
      </c>
      <c r="B29" s="11" t="s">
        <v>17</v>
      </c>
      <c r="C29" s="16" t="s">
        <v>109</v>
      </c>
      <c r="D29" s="11" t="s">
        <v>113</v>
      </c>
      <c r="E29" s="12">
        <v>2023091</v>
      </c>
      <c r="F29" s="11" t="s">
        <v>114</v>
      </c>
      <c r="G29" s="11" t="s">
        <v>60</v>
      </c>
      <c r="H29" s="11" t="s">
        <v>22</v>
      </c>
      <c r="I29" s="11" t="s">
        <v>40</v>
      </c>
      <c r="J29" s="11" t="s">
        <v>65</v>
      </c>
      <c r="K29" s="22" t="s">
        <v>25</v>
      </c>
      <c r="L29" s="22">
        <v>72.3</v>
      </c>
      <c r="M29" s="20">
        <f t="shared" ref="M29:M36" si="2">SUM(K29:L29)</f>
        <v>72.3</v>
      </c>
      <c r="N29" s="11" t="s">
        <v>26</v>
      </c>
      <c r="O29" s="11" t="s">
        <v>26</v>
      </c>
      <c r="P29" s="11"/>
    </row>
    <row r="30" s="3" customFormat="1" ht="36" spans="1:16">
      <c r="A30" s="11">
        <v>28</v>
      </c>
      <c r="B30" s="11" t="s">
        <v>17</v>
      </c>
      <c r="C30" s="16" t="s">
        <v>109</v>
      </c>
      <c r="D30" s="11" t="s">
        <v>115</v>
      </c>
      <c r="E30" s="12">
        <v>2023092</v>
      </c>
      <c r="F30" s="11" t="s">
        <v>116</v>
      </c>
      <c r="G30" s="11" t="s">
        <v>21</v>
      </c>
      <c r="H30" s="14" t="s">
        <v>29</v>
      </c>
      <c r="I30" s="14" t="s">
        <v>40</v>
      </c>
      <c r="J30" s="11" t="s">
        <v>69</v>
      </c>
      <c r="K30" s="22">
        <v>49</v>
      </c>
      <c r="L30" s="22">
        <v>82</v>
      </c>
      <c r="M30" s="20">
        <f t="shared" si="2"/>
        <v>131</v>
      </c>
      <c r="N30" s="11" t="s">
        <v>26</v>
      </c>
      <c r="O30" s="11" t="s">
        <v>26</v>
      </c>
      <c r="P30" s="11"/>
    </row>
    <row r="31" s="3" customFormat="1" ht="36" spans="1:16">
      <c r="A31" s="11">
        <v>29</v>
      </c>
      <c r="B31" s="11" t="s">
        <v>17</v>
      </c>
      <c r="C31" s="16" t="s">
        <v>109</v>
      </c>
      <c r="D31" s="17" t="s">
        <v>117</v>
      </c>
      <c r="E31" s="13">
        <v>2023094</v>
      </c>
      <c r="F31" s="11" t="s">
        <v>118</v>
      </c>
      <c r="G31" s="11" t="s">
        <v>60</v>
      </c>
      <c r="H31" s="3" t="s">
        <v>29</v>
      </c>
      <c r="I31" s="11" t="s">
        <v>119</v>
      </c>
      <c r="J31" s="11" t="s">
        <v>65</v>
      </c>
      <c r="K31" s="22" t="s">
        <v>25</v>
      </c>
      <c r="L31" s="22">
        <v>80.16</v>
      </c>
      <c r="M31" s="20">
        <f t="shared" si="2"/>
        <v>80.16</v>
      </c>
      <c r="N31" s="11" t="s">
        <v>26</v>
      </c>
      <c r="O31" s="11" t="s">
        <v>26</v>
      </c>
      <c r="P31" s="11"/>
    </row>
    <row r="32" s="3" customFormat="1" ht="36" spans="1:16">
      <c r="A32" s="11">
        <v>30</v>
      </c>
      <c r="B32" s="11" t="s">
        <v>17</v>
      </c>
      <c r="C32" s="16" t="s">
        <v>109</v>
      </c>
      <c r="D32" s="11" t="s">
        <v>120</v>
      </c>
      <c r="E32" s="12">
        <v>2023098</v>
      </c>
      <c r="F32" s="11" t="s">
        <v>121</v>
      </c>
      <c r="G32" s="11" t="s">
        <v>21</v>
      </c>
      <c r="H32" s="11" t="s">
        <v>22</v>
      </c>
      <c r="I32" s="11" t="s">
        <v>100</v>
      </c>
      <c r="J32" s="11" t="s">
        <v>92</v>
      </c>
      <c r="K32" s="22" t="s">
        <v>25</v>
      </c>
      <c r="L32" s="22">
        <v>82.8</v>
      </c>
      <c r="M32" s="20">
        <f t="shared" si="2"/>
        <v>82.8</v>
      </c>
      <c r="N32" s="11" t="s">
        <v>26</v>
      </c>
      <c r="O32" s="11" t="s">
        <v>26</v>
      </c>
      <c r="P32" s="11"/>
    </row>
    <row r="33" s="3" customFormat="1" ht="24" spans="1:16">
      <c r="A33" s="11">
        <v>31</v>
      </c>
      <c r="B33" s="11" t="s">
        <v>17</v>
      </c>
      <c r="C33" s="11" t="s">
        <v>18</v>
      </c>
      <c r="D33" s="11" t="s">
        <v>122</v>
      </c>
      <c r="E33" s="11">
        <v>2023107</v>
      </c>
      <c r="F33" s="11" t="s">
        <v>123</v>
      </c>
      <c r="G33" s="11" t="s">
        <v>21</v>
      </c>
      <c r="H33" s="11" t="s">
        <v>124</v>
      </c>
      <c r="I33" s="11" t="s">
        <v>40</v>
      </c>
      <c r="J33" s="11" t="s">
        <v>125</v>
      </c>
      <c r="K33" s="22" t="s">
        <v>25</v>
      </c>
      <c r="L33" s="22">
        <v>77.8</v>
      </c>
      <c r="M33" s="20">
        <f t="shared" si="2"/>
        <v>77.8</v>
      </c>
      <c r="N33" s="11" t="s">
        <v>26</v>
      </c>
      <c r="O33" s="11" t="s">
        <v>26</v>
      </c>
      <c r="P33" s="11"/>
    </row>
    <row r="34" s="3" customFormat="1" ht="24" spans="1:16">
      <c r="A34" s="11">
        <v>32</v>
      </c>
      <c r="B34" s="11" t="s">
        <v>17</v>
      </c>
      <c r="C34" s="11" t="s">
        <v>18</v>
      </c>
      <c r="D34" s="11" t="s">
        <v>126</v>
      </c>
      <c r="E34" s="11">
        <v>2023132</v>
      </c>
      <c r="F34" s="18" t="s">
        <v>127</v>
      </c>
      <c r="G34" s="11" t="s">
        <v>60</v>
      </c>
      <c r="H34" s="11" t="s">
        <v>29</v>
      </c>
      <c r="I34" s="11" t="s">
        <v>96</v>
      </c>
      <c r="J34" s="11" t="s">
        <v>128</v>
      </c>
      <c r="K34" s="22" t="s">
        <v>25</v>
      </c>
      <c r="L34" s="22">
        <v>85.86</v>
      </c>
      <c r="M34" s="20">
        <f t="shared" si="2"/>
        <v>85.86</v>
      </c>
      <c r="N34" s="11" t="s">
        <v>26</v>
      </c>
      <c r="O34" s="11" t="s">
        <v>26</v>
      </c>
      <c r="P34" s="11"/>
    </row>
    <row r="35" s="3" customFormat="1" ht="24" spans="1:16">
      <c r="A35" s="11">
        <v>33</v>
      </c>
      <c r="B35" s="11" t="s">
        <v>17</v>
      </c>
      <c r="C35" s="11" t="s">
        <v>18</v>
      </c>
      <c r="D35" s="11" t="s">
        <v>129</v>
      </c>
      <c r="E35" s="18">
        <v>2023142</v>
      </c>
      <c r="F35" s="11" t="s">
        <v>130</v>
      </c>
      <c r="G35" s="11" t="s">
        <v>21</v>
      </c>
      <c r="H35" s="11" t="s">
        <v>131</v>
      </c>
      <c r="I35" s="11" t="s">
        <v>40</v>
      </c>
      <c r="J35" s="11" t="s">
        <v>132</v>
      </c>
      <c r="K35" s="22" t="s">
        <v>25</v>
      </c>
      <c r="L35" s="22">
        <v>77.9</v>
      </c>
      <c r="M35" s="20">
        <f t="shared" si="2"/>
        <v>77.9</v>
      </c>
      <c r="N35" s="11" t="s">
        <v>26</v>
      </c>
      <c r="O35" s="11" t="s">
        <v>26</v>
      </c>
      <c r="P35" s="11"/>
    </row>
    <row r="36" s="3" customFormat="1" ht="24" spans="1:16">
      <c r="A36" s="11">
        <v>34</v>
      </c>
      <c r="B36" s="11" t="s">
        <v>17</v>
      </c>
      <c r="C36" s="11" t="s">
        <v>32</v>
      </c>
      <c r="D36" s="11" t="s">
        <v>133</v>
      </c>
      <c r="E36" s="11">
        <v>2023147</v>
      </c>
      <c r="F36" s="11" t="s">
        <v>134</v>
      </c>
      <c r="G36" s="11" t="s">
        <v>60</v>
      </c>
      <c r="H36" s="11" t="s">
        <v>29</v>
      </c>
      <c r="I36" s="11" t="s">
        <v>40</v>
      </c>
      <c r="J36" s="11" t="s">
        <v>69</v>
      </c>
      <c r="K36" s="22">
        <v>66.5</v>
      </c>
      <c r="L36" s="22">
        <v>73.9</v>
      </c>
      <c r="M36" s="20">
        <f t="shared" si="2"/>
        <v>140.4</v>
      </c>
      <c r="N36" s="11" t="s">
        <v>26</v>
      </c>
      <c r="O36" s="11" t="s">
        <v>26</v>
      </c>
      <c r="P36" s="11"/>
    </row>
    <row r="37" s="3" customFormat="1" ht="48" spans="1:16">
      <c r="A37" s="11">
        <v>35</v>
      </c>
      <c r="B37" s="11" t="s">
        <v>17</v>
      </c>
      <c r="C37" s="11" t="s">
        <v>32</v>
      </c>
      <c r="D37" s="11" t="s">
        <v>135</v>
      </c>
      <c r="E37" s="11">
        <v>2023150</v>
      </c>
      <c r="F37" s="11" t="s">
        <v>136</v>
      </c>
      <c r="G37" s="11" t="s">
        <v>21</v>
      </c>
      <c r="H37" s="11" t="s">
        <v>22</v>
      </c>
      <c r="I37" s="11" t="s">
        <v>137</v>
      </c>
      <c r="J37" s="11" t="s">
        <v>45</v>
      </c>
      <c r="K37" s="24">
        <v>40.5</v>
      </c>
      <c r="L37" s="22">
        <v>76.5</v>
      </c>
      <c r="M37" s="20">
        <f>K37+L37</f>
        <v>117</v>
      </c>
      <c r="N37" s="11" t="s">
        <v>26</v>
      </c>
      <c r="O37" s="11" t="s">
        <v>26</v>
      </c>
      <c r="P37" s="11" t="s">
        <v>46</v>
      </c>
    </row>
    <row r="38" s="3" customFormat="1" ht="36" spans="1:16">
      <c r="A38" s="11">
        <v>36</v>
      </c>
      <c r="B38" s="11" t="s">
        <v>17</v>
      </c>
      <c r="C38" s="11" t="s">
        <v>80</v>
      </c>
      <c r="D38" s="11" t="s">
        <v>53</v>
      </c>
      <c r="E38" s="11">
        <v>2023155</v>
      </c>
      <c r="F38" s="11" t="s">
        <v>138</v>
      </c>
      <c r="G38" s="11" t="s">
        <v>21</v>
      </c>
      <c r="H38" s="14" t="s">
        <v>139</v>
      </c>
      <c r="I38" s="14" t="s">
        <v>140</v>
      </c>
      <c r="J38" s="11" t="s">
        <v>141</v>
      </c>
      <c r="K38" s="22" t="s">
        <v>25</v>
      </c>
      <c r="L38" s="22">
        <v>73.6</v>
      </c>
      <c r="M38" s="20">
        <f t="shared" ref="M38:M41" si="3">SUM(K38:L38)</f>
        <v>73.6</v>
      </c>
      <c r="N38" s="11" t="s">
        <v>26</v>
      </c>
      <c r="O38" s="11" t="s">
        <v>26</v>
      </c>
      <c r="P38" s="11"/>
    </row>
    <row r="39" s="3" customFormat="1" ht="36" spans="1:16">
      <c r="A39" s="11">
        <v>37</v>
      </c>
      <c r="B39" s="11" t="s">
        <v>17</v>
      </c>
      <c r="C39" s="11" t="s">
        <v>109</v>
      </c>
      <c r="D39" s="11" t="s">
        <v>103</v>
      </c>
      <c r="E39" s="13">
        <v>2023156</v>
      </c>
      <c r="F39" s="11" t="s">
        <v>142</v>
      </c>
      <c r="G39" s="11" t="s">
        <v>21</v>
      </c>
      <c r="H39" s="11" t="s">
        <v>29</v>
      </c>
      <c r="I39" s="14" t="s">
        <v>40</v>
      </c>
      <c r="J39" s="11" t="s">
        <v>65</v>
      </c>
      <c r="K39" s="22" t="s">
        <v>25</v>
      </c>
      <c r="L39" s="22">
        <v>73.2</v>
      </c>
      <c r="M39" s="20">
        <f t="shared" si="3"/>
        <v>73.2</v>
      </c>
      <c r="N39" s="11" t="s">
        <v>26</v>
      </c>
      <c r="O39" s="11" t="s">
        <v>26</v>
      </c>
      <c r="P39" s="11"/>
    </row>
    <row r="40" s="3" customFormat="1" ht="48" spans="1:16">
      <c r="A40" s="11">
        <v>38</v>
      </c>
      <c r="B40" s="11" t="s">
        <v>17</v>
      </c>
      <c r="C40" s="11" t="s">
        <v>47</v>
      </c>
      <c r="D40" s="11" t="s">
        <v>143</v>
      </c>
      <c r="E40" s="11">
        <v>2023161</v>
      </c>
      <c r="F40" s="11" t="s">
        <v>144</v>
      </c>
      <c r="G40" s="11" t="s">
        <v>60</v>
      </c>
      <c r="H40" s="11" t="s">
        <v>145</v>
      </c>
      <c r="I40" s="11" t="s">
        <v>146</v>
      </c>
      <c r="J40" s="11" t="s">
        <v>147</v>
      </c>
      <c r="K40" s="22" t="s">
        <v>25</v>
      </c>
      <c r="L40" s="22">
        <v>76.2</v>
      </c>
      <c r="M40" s="22">
        <v>76.2</v>
      </c>
      <c r="N40" s="11" t="s">
        <v>26</v>
      </c>
      <c r="O40" s="11" t="s">
        <v>26</v>
      </c>
      <c r="P40" s="11" t="s">
        <v>93</v>
      </c>
    </row>
    <row r="41" s="3" customFormat="1" ht="24" spans="1:16">
      <c r="A41" s="11">
        <v>39</v>
      </c>
      <c r="B41" s="11" t="s">
        <v>17</v>
      </c>
      <c r="C41" s="11" t="s">
        <v>148</v>
      </c>
      <c r="D41" s="11" t="s">
        <v>63</v>
      </c>
      <c r="E41" s="13">
        <v>2023162</v>
      </c>
      <c r="F41" s="11" t="s">
        <v>149</v>
      </c>
      <c r="G41" s="11" t="s">
        <v>21</v>
      </c>
      <c r="H41" s="14" t="s">
        <v>29</v>
      </c>
      <c r="I41" s="14" t="s">
        <v>40</v>
      </c>
      <c r="J41" s="11" t="s">
        <v>150</v>
      </c>
      <c r="K41" s="22" t="s">
        <v>25</v>
      </c>
      <c r="L41" s="22">
        <v>75.1</v>
      </c>
      <c r="M41" s="20">
        <f t="shared" si="3"/>
        <v>75.1</v>
      </c>
      <c r="N41" s="11" t="s">
        <v>26</v>
      </c>
      <c r="O41" s="11" t="s">
        <v>26</v>
      </c>
      <c r="P41" s="11"/>
    </row>
  </sheetData>
  <sortState ref="A3:P17">
    <sortCondition ref="A3" descending="1"/>
  </sortState>
  <mergeCells count="1">
    <mergeCell ref="A1:P1"/>
  </mergeCells>
  <pageMargins left="0.196527777777778" right="0.196527777777778" top="0.196527777777778" bottom="0.196527777777778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2020-06-01T03:07:00Z</dcterms:created>
  <cp:lastPrinted>2020-07-13T03:22:00Z</cp:lastPrinted>
  <dcterms:modified xsi:type="dcterms:W3CDTF">2024-01-15T09:28:40Z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84DA37BCCD14419FA3965F0470BC0B37</vt:lpwstr>
  </property>
</Properties>
</file>