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0" i="1" l="1"/>
  <c r="H17" i="1"/>
  <c r="H18" i="1"/>
  <c r="H32" i="1" l="1"/>
  <c r="H35" i="1"/>
  <c r="H31" i="1"/>
  <c r="H13" i="1"/>
  <c r="H12" i="1"/>
  <c r="H36" i="1"/>
  <c r="H37" i="1"/>
  <c r="H33" i="1"/>
  <c r="H34" i="1"/>
  <c r="H29" i="1"/>
  <c r="H30" i="1"/>
  <c r="H27" i="1"/>
  <c r="H26" i="1"/>
  <c r="H28" i="1"/>
  <c r="H24" i="1"/>
  <c r="H25" i="1"/>
  <c r="H23" i="1"/>
  <c r="H21" i="1"/>
  <c r="H16" i="1"/>
  <c r="H15" i="1"/>
  <c r="H14" i="1"/>
  <c r="H11" i="1"/>
  <c r="H10" i="1"/>
  <c r="H9" i="1"/>
  <c r="H7" i="1"/>
  <c r="H6" i="1"/>
</calcChain>
</file>

<file path=xl/sharedStrings.xml><?xml version="1.0" encoding="utf-8"?>
<sst xmlns="http://schemas.openxmlformats.org/spreadsheetml/2006/main" count="114" uniqueCount="61">
  <si>
    <t>附件</t>
  </si>
  <si>
    <t>岗位序号</t>
  </si>
  <si>
    <t>岗位名称</t>
  </si>
  <si>
    <t>姓名</t>
  </si>
  <si>
    <t>准考证号</t>
  </si>
  <si>
    <t>岗位排名</t>
  </si>
  <si>
    <t>是否进入
考核</t>
  </si>
  <si>
    <t>备注</t>
  </si>
  <si>
    <t>进入考核</t>
  </si>
  <si>
    <t>广西轻工技师学院2023年度公开招聘工作人员考生面试成绩、考试总成绩
及进入综合考核人员名单</t>
    <phoneticPr fontId="5" type="noConversion"/>
  </si>
  <si>
    <t>笔试成绩</t>
    <phoneticPr fontId="5" type="noConversion"/>
  </si>
  <si>
    <t>组织干事</t>
    <phoneticPr fontId="6" type="noConversion"/>
  </si>
  <si>
    <t>古丽桂</t>
  </si>
  <si>
    <t>苏媛梅</t>
  </si>
  <si>
    <t>蒙冬丽</t>
  </si>
  <si>
    <t>文秘</t>
    <phoneticPr fontId="6" type="noConversion"/>
  </si>
  <si>
    <t>彭耀兴</t>
  </si>
  <si>
    <t>刘文莉</t>
  </si>
  <si>
    <t>龙琴</t>
  </si>
  <si>
    <t>团委干事</t>
    <phoneticPr fontId="6" type="noConversion"/>
  </si>
  <si>
    <t>黄小燕</t>
  </si>
  <si>
    <t>罗升龙</t>
  </si>
  <si>
    <t>韦佳玥</t>
  </si>
  <si>
    <t>德育专业教师</t>
    <phoneticPr fontId="6" type="noConversion"/>
  </si>
  <si>
    <t>黄铭君</t>
  </si>
  <si>
    <t>潘大庆</t>
  </si>
  <si>
    <t>翟珍琳</t>
  </si>
  <si>
    <t>杨素婷</t>
  </si>
  <si>
    <t>农里程</t>
  </si>
  <si>
    <t>计算机动画制作专业教师</t>
    <phoneticPr fontId="6" type="noConversion"/>
  </si>
  <si>
    <t>林中川</t>
  </si>
  <si>
    <t>丁蓉蓉</t>
  </si>
  <si>
    <t>毛雷秋</t>
  </si>
  <si>
    <t>新能源汽车检测与维修专业教师</t>
  </si>
  <si>
    <t>韦世松</t>
  </si>
  <si>
    <t>向熠琰</t>
  </si>
  <si>
    <t>韦志东</t>
  </si>
  <si>
    <t>制糖专业教师</t>
    <phoneticPr fontId="6" type="noConversion"/>
  </si>
  <si>
    <t>王熙武</t>
  </si>
  <si>
    <t>黄东</t>
  </si>
  <si>
    <t>吴海铨</t>
  </si>
  <si>
    <t>邹笑</t>
  </si>
  <si>
    <t>姜允中</t>
  </si>
  <si>
    <t>杨昌步</t>
  </si>
  <si>
    <t>孙雅芝</t>
  </si>
  <si>
    <t>陈新实</t>
  </si>
  <si>
    <t>王海燕</t>
  </si>
  <si>
    <t>机电一体化专业教师</t>
    <phoneticPr fontId="6" type="noConversion"/>
  </si>
  <si>
    <t>胡翔宇</t>
  </si>
  <si>
    <t>郑俊杰</t>
  </si>
  <si>
    <t>试讲/结构化面试成绩</t>
    <phoneticPr fontId="5" type="noConversion"/>
  </si>
  <si>
    <t>考试总成绩</t>
    <phoneticPr fontId="5" type="noConversion"/>
  </si>
  <si>
    <t>实操成绩</t>
    <phoneticPr fontId="5" type="noConversion"/>
  </si>
  <si>
    <t>本岗位无实操</t>
    <phoneticPr fontId="5" type="noConversion"/>
  </si>
  <si>
    <t>缺考</t>
    <phoneticPr fontId="5" type="noConversion"/>
  </si>
  <si>
    <t>弃考</t>
    <phoneticPr fontId="5" type="noConversion"/>
  </si>
  <si>
    <t>进入考核</t>
    <phoneticPr fontId="5" type="noConversion"/>
  </si>
  <si>
    <t>黄胜锦</t>
    <phoneticPr fontId="5" type="noConversion"/>
  </si>
  <si>
    <t>烹饪专业实习
指导教师</t>
    <phoneticPr fontId="6" type="noConversion"/>
  </si>
  <si>
    <t>电子商务专业
教师</t>
    <phoneticPr fontId="6" type="noConversion"/>
  </si>
  <si>
    <t>本岗位无实操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</si>
</sst>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E10" sqref="E10"/>
    </sheetView>
  </sheetViews>
  <sheetFormatPr defaultColWidth="9" defaultRowHeight="14.4" x14ac:dyDescent="0.25"/>
  <cols>
    <col min="1" max="1" width="5.6640625" customWidth="1"/>
    <col min="2" max="2" width="17.109375" customWidth="1"/>
    <col min="3" max="3" width="9.77734375" customWidth="1"/>
    <col min="4" max="4" width="11.44140625" customWidth="1"/>
    <col min="5" max="5" width="10.5546875" customWidth="1"/>
    <col min="6" max="6" width="19.109375" customWidth="1"/>
    <col min="7" max="7" width="15.109375" customWidth="1"/>
    <col min="8" max="8" width="14" customWidth="1"/>
    <col min="9" max="9" width="11.5546875" customWidth="1"/>
    <col min="10" max="10" width="11.6640625" customWidth="1"/>
    <col min="11" max="11" width="6.44140625" customWidth="1"/>
  </cols>
  <sheetData>
    <row r="1" spans="1:11" ht="21" customHeight="1" x14ac:dyDescent="0.25">
      <c r="A1" s="1" t="s">
        <v>0</v>
      </c>
    </row>
    <row r="2" spans="1:11" ht="12" customHeight="1" x14ac:dyDescent="0.25"/>
    <row r="3" spans="1:11" ht="51" customHeight="1" x14ac:dyDescent="0.25">
      <c r="A3" s="14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2" customHeight="1" x14ac:dyDescent="0.25"/>
    <row r="5" spans="1:11" ht="37.950000000000003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10</v>
      </c>
      <c r="F5" s="2" t="s">
        <v>50</v>
      </c>
      <c r="G5" s="2" t="s">
        <v>52</v>
      </c>
      <c r="H5" s="2" t="s">
        <v>51</v>
      </c>
      <c r="I5" s="2" t="s">
        <v>5</v>
      </c>
      <c r="J5" s="2" t="s">
        <v>6</v>
      </c>
      <c r="K5" s="2" t="s">
        <v>7</v>
      </c>
    </row>
    <row r="6" spans="1:11" ht="34.950000000000003" customHeight="1" x14ac:dyDescent="0.25">
      <c r="A6" s="5">
        <v>1</v>
      </c>
      <c r="B6" s="5" t="s">
        <v>11</v>
      </c>
      <c r="C6" s="11" t="s">
        <v>12</v>
      </c>
      <c r="D6" s="11">
        <v>20230112</v>
      </c>
      <c r="E6" s="5">
        <v>89</v>
      </c>
      <c r="F6" s="7">
        <v>83.4</v>
      </c>
      <c r="G6" s="7" t="s">
        <v>60</v>
      </c>
      <c r="H6" s="7">
        <f>E6*0.4+F6*0.6</f>
        <v>85.64</v>
      </c>
      <c r="I6" s="5">
        <v>1</v>
      </c>
      <c r="J6" s="5" t="s">
        <v>8</v>
      </c>
      <c r="K6" s="8"/>
    </row>
    <row r="7" spans="1:11" ht="34.950000000000003" customHeight="1" x14ac:dyDescent="0.25">
      <c r="A7" s="5">
        <v>1</v>
      </c>
      <c r="B7" s="5" t="s">
        <v>11</v>
      </c>
      <c r="C7" s="11" t="s">
        <v>13</v>
      </c>
      <c r="D7" s="11">
        <v>20230115</v>
      </c>
      <c r="E7" s="5">
        <v>53</v>
      </c>
      <c r="F7" s="7">
        <v>69.5</v>
      </c>
      <c r="G7" s="7" t="s">
        <v>53</v>
      </c>
      <c r="H7" s="7">
        <f>E7*0.4+F7*0.6</f>
        <v>62.9</v>
      </c>
      <c r="I7" s="5">
        <v>2</v>
      </c>
      <c r="J7" s="5"/>
      <c r="K7" s="8"/>
    </row>
    <row r="8" spans="1:11" ht="34.950000000000003" customHeight="1" x14ac:dyDescent="0.25">
      <c r="A8" s="5">
        <v>1</v>
      </c>
      <c r="B8" s="5" t="s">
        <v>11</v>
      </c>
      <c r="C8" s="11" t="s">
        <v>14</v>
      </c>
      <c r="D8" s="11">
        <v>20230105</v>
      </c>
      <c r="E8" s="5">
        <v>50</v>
      </c>
      <c r="F8" s="7" t="s">
        <v>54</v>
      </c>
      <c r="G8" s="7" t="s">
        <v>53</v>
      </c>
      <c r="H8" s="7" t="s">
        <v>54</v>
      </c>
      <c r="I8" s="5" t="s">
        <v>54</v>
      </c>
      <c r="J8" s="5"/>
      <c r="K8" s="8"/>
    </row>
    <row r="9" spans="1:11" ht="34.950000000000003" customHeight="1" x14ac:dyDescent="0.25">
      <c r="A9" s="5">
        <v>2</v>
      </c>
      <c r="B9" s="5" t="s">
        <v>15</v>
      </c>
      <c r="C9" s="11" t="s">
        <v>16</v>
      </c>
      <c r="D9" s="11">
        <v>20230201</v>
      </c>
      <c r="E9" s="5">
        <v>86</v>
      </c>
      <c r="F9" s="7">
        <v>76.400000000000006</v>
      </c>
      <c r="G9" s="7" t="s">
        <v>53</v>
      </c>
      <c r="H9" s="7">
        <f t="shared" ref="H9:H16" si="0">E9*0.4+F9*0.6</f>
        <v>80.240000000000009</v>
      </c>
      <c r="I9" s="5">
        <v>1</v>
      </c>
      <c r="J9" s="5" t="s">
        <v>8</v>
      </c>
      <c r="K9" s="8"/>
    </row>
    <row r="10" spans="1:11" ht="34.950000000000003" customHeight="1" x14ac:dyDescent="0.25">
      <c r="A10" s="5">
        <v>2</v>
      </c>
      <c r="B10" s="5" t="s">
        <v>15</v>
      </c>
      <c r="C10" s="11" t="s">
        <v>17</v>
      </c>
      <c r="D10" s="11">
        <v>20230205</v>
      </c>
      <c r="E10" s="5">
        <v>67</v>
      </c>
      <c r="F10" s="7">
        <v>74.099999999999994</v>
      </c>
      <c r="G10" s="7" t="s">
        <v>53</v>
      </c>
      <c r="H10" s="7">
        <f t="shared" si="0"/>
        <v>71.259999999999991</v>
      </c>
      <c r="I10" s="5">
        <v>2</v>
      </c>
      <c r="J10" s="5"/>
      <c r="K10" s="8"/>
    </row>
    <row r="11" spans="1:11" ht="34.950000000000003" customHeight="1" x14ac:dyDescent="0.25">
      <c r="A11" s="5">
        <v>2</v>
      </c>
      <c r="B11" s="5" t="s">
        <v>15</v>
      </c>
      <c r="C11" s="11" t="s">
        <v>18</v>
      </c>
      <c r="D11" s="11">
        <v>20230209</v>
      </c>
      <c r="E11" s="5">
        <v>67</v>
      </c>
      <c r="F11" s="7">
        <v>71.099999999999994</v>
      </c>
      <c r="G11" s="7" t="s">
        <v>53</v>
      </c>
      <c r="H11" s="7">
        <f t="shared" si="0"/>
        <v>69.459999999999994</v>
      </c>
      <c r="I11" s="5">
        <v>3</v>
      </c>
      <c r="J11" s="5"/>
      <c r="K11" s="8"/>
    </row>
    <row r="12" spans="1:11" ht="34.950000000000003" customHeight="1" x14ac:dyDescent="0.25">
      <c r="A12" s="5">
        <v>3</v>
      </c>
      <c r="B12" s="5" t="s">
        <v>19</v>
      </c>
      <c r="C12" s="11" t="s">
        <v>20</v>
      </c>
      <c r="D12" s="11">
        <v>20230308</v>
      </c>
      <c r="E12" s="5">
        <v>82</v>
      </c>
      <c r="F12" s="7">
        <v>81.3</v>
      </c>
      <c r="G12" s="7" t="s">
        <v>53</v>
      </c>
      <c r="H12" s="7">
        <f t="shared" si="0"/>
        <v>81.58</v>
      </c>
      <c r="I12" s="5">
        <v>1</v>
      </c>
      <c r="J12" s="5" t="s">
        <v>8</v>
      </c>
      <c r="K12" s="8"/>
    </row>
    <row r="13" spans="1:11" ht="34.950000000000003" customHeight="1" x14ac:dyDescent="0.25">
      <c r="A13" s="5">
        <v>3</v>
      </c>
      <c r="B13" s="5" t="s">
        <v>19</v>
      </c>
      <c r="C13" s="11" t="s">
        <v>22</v>
      </c>
      <c r="D13" s="11">
        <v>20230303</v>
      </c>
      <c r="E13" s="5">
        <v>69</v>
      </c>
      <c r="F13" s="7">
        <v>75.900000000000006</v>
      </c>
      <c r="G13" s="7" t="s">
        <v>53</v>
      </c>
      <c r="H13" s="7">
        <f t="shared" si="0"/>
        <v>73.14</v>
      </c>
      <c r="I13" s="5">
        <v>2</v>
      </c>
      <c r="J13" s="5"/>
      <c r="K13" s="8"/>
    </row>
    <row r="14" spans="1:11" ht="34.950000000000003" customHeight="1" x14ac:dyDescent="0.25">
      <c r="A14" s="5">
        <v>3</v>
      </c>
      <c r="B14" s="5" t="s">
        <v>19</v>
      </c>
      <c r="C14" s="11" t="s">
        <v>21</v>
      </c>
      <c r="D14" s="11">
        <v>20230306</v>
      </c>
      <c r="E14" s="5">
        <v>74</v>
      </c>
      <c r="F14" s="7">
        <v>70.5</v>
      </c>
      <c r="G14" s="7" t="s">
        <v>53</v>
      </c>
      <c r="H14" s="7">
        <f t="shared" si="0"/>
        <v>71.900000000000006</v>
      </c>
      <c r="I14" s="5">
        <v>3</v>
      </c>
      <c r="J14" s="5"/>
      <c r="K14" s="8"/>
    </row>
    <row r="15" spans="1:11" ht="34.950000000000003" customHeight="1" x14ac:dyDescent="0.25">
      <c r="A15" s="5">
        <v>4</v>
      </c>
      <c r="B15" s="5" t="s">
        <v>23</v>
      </c>
      <c r="C15" s="12" t="s">
        <v>24</v>
      </c>
      <c r="D15" s="11">
        <v>20230406</v>
      </c>
      <c r="E15" s="3">
        <v>69</v>
      </c>
      <c r="F15" s="7">
        <v>78.2</v>
      </c>
      <c r="G15" s="7" t="s">
        <v>53</v>
      </c>
      <c r="H15" s="7">
        <f t="shared" si="0"/>
        <v>74.52000000000001</v>
      </c>
      <c r="I15" s="5">
        <v>1</v>
      </c>
      <c r="J15" s="5" t="s">
        <v>8</v>
      </c>
      <c r="K15" s="8"/>
    </row>
    <row r="16" spans="1:11" ht="34.950000000000003" customHeight="1" x14ac:dyDescent="0.25">
      <c r="A16" s="5">
        <v>4</v>
      </c>
      <c r="B16" s="5" t="s">
        <v>23</v>
      </c>
      <c r="C16" s="12" t="s">
        <v>28</v>
      </c>
      <c r="D16" s="11">
        <v>20230417</v>
      </c>
      <c r="E16" s="3">
        <v>64</v>
      </c>
      <c r="F16" s="7">
        <v>80.8</v>
      </c>
      <c r="G16" s="7" t="s">
        <v>53</v>
      </c>
      <c r="H16" s="7">
        <f t="shared" si="0"/>
        <v>74.08</v>
      </c>
      <c r="I16" s="5">
        <v>2</v>
      </c>
      <c r="J16" s="5"/>
      <c r="K16" s="8"/>
    </row>
    <row r="17" spans="1:11" ht="34.950000000000003" customHeight="1" x14ac:dyDescent="0.25">
      <c r="A17" s="5">
        <v>4</v>
      </c>
      <c r="B17" s="5" t="s">
        <v>23</v>
      </c>
      <c r="C17" s="11" t="s">
        <v>25</v>
      </c>
      <c r="D17" s="11">
        <v>20230402</v>
      </c>
      <c r="E17" s="5">
        <v>66</v>
      </c>
      <c r="F17" s="7">
        <v>73.599999999999994</v>
      </c>
      <c r="G17" s="7" t="s">
        <v>53</v>
      </c>
      <c r="H17" s="7">
        <f>E17*0.4+F17*0.6</f>
        <v>70.56</v>
      </c>
      <c r="I17" s="5">
        <v>3</v>
      </c>
      <c r="J17" s="5"/>
      <c r="K17" s="8"/>
    </row>
    <row r="18" spans="1:11" ht="34.950000000000003" customHeight="1" x14ac:dyDescent="0.25">
      <c r="A18" s="5">
        <v>4</v>
      </c>
      <c r="B18" s="5" t="s">
        <v>23</v>
      </c>
      <c r="C18" s="12" t="s">
        <v>27</v>
      </c>
      <c r="D18" s="11">
        <v>20230411</v>
      </c>
      <c r="E18" s="3">
        <v>64</v>
      </c>
      <c r="F18" s="7">
        <v>73.599999999999994</v>
      </c>
      <c r="G18" s="7" t="s">
        <v>53</v>
      </c>
      <c r="H18" s="7">
        <f>E18*0.4+F18*0.6</f>
        <v>69.759999999999991</v>
      </c>
      <c r="I18" s="5">
        <v>4</v>
      </c>
      <c r="J18" s="5"/>
      <c r="K18" s="8"/>
    </row>
    <row r="19" spans="1:11" ht="34.950000000000003" customHeight="1" x14ac:dyDescent="0.25">
      <c r="A19" s="5">
        <v>4</v>
      </c>
      <c r="B19" s="5" t="s">
        <v>23</v>
      </c>
      <c r="C19" s="12" t="s">
        <v>26</v>
      </c>
      <c r="D19" s="11">
        <v>20230410</v>
      </c>
      <c r="E19" s="3">
        <v>64</v>
      </c>
      <c r="F19" s="7" t="s">
        <v>54</v>
      </c>
      <c r="G19" s="7" t="s">
        <v>53</v>
      </c>
      <c r="H19" s="7" t="s">
        <v>54</v>
      </c>
      <c r="I19" s="5" t="s">
        <v>54</v>
      </c>
      <c r="J19" s="5"/>
      <c r="K19" s="8"/>
    </row>
    <row r="20" spans="1:11" ht="34.950000000000003" customHeight="1" x14ac:dyDescent="0.25">
      <c r="A20" s="5">
        <v>5</v>
      </c>
      <c r="B20" s="5" t="s">
        <v>29</v>
      </c>
      <c r="C20" s="12" t="s">
        <v>32</v>
      </c>
      <c r="D20" s="11">
        <v>20230501</v>
      </c>
      <c r="E20" s="3">
        <v>73</v>
      </c>
      <c r="F20" s="9">
        <v>85.3</v>
      </c>
      <c r="G20" s="7" t="s">
        <v>53</v>
      </c>
      <c r="H20" s="7">
        <f>E20*0.4+F20*0.6</f>
        <v>80.38</v>
      </c>
      <c r="I20" s="6">
        <v>1</v>
      </c>
      <c r="J20" s="5" t="s">
        <v>56</v>
      </c>
      <c r="K20" s="8"/>
    </row>
    <row r="21" spans="1:11" ht="34.950000000000003" customHeight="1" x14ac:dyDescent="0.25">
      <c r="A21" s="5">
        <v>5</v>
      </c>
      <c r="B21" s="5" t="s">
        <v>29</v>
      </c>
      <c r="C21" s="11" t="s">
        <v>30</v>
      </c>
      <c r="D21" s="11">
        <v>20230506</v>
      </c>
      <c r="E21" s="3">
        <v>77.5</v>
      </c>
      <c r="F21" s="7">
        <v>73.2</v>
      </c>
      <c r="G21" s="7" t="s">
        <v>53</v>
      </c>
      <c r="H21" s="7">
        <f>E21*0.4+F21*0.6</f>
        <v>74.92</v>
      </c>
      <c r="I21" s="5">
        <v>2</v>
      </c>
      <c r="J21" s="5"/>
      <c r="K21" s="10"/>
    </row>
    <row r="22" spans="1:11" ht="34.950000000000003" customHeight="1" x14ac:dyDescent="0.25">
      <c r="A22" s="5">
        <v>5</v>
      </c>
      <c r="B22" s="5" t="s">
        <v>29</v>
      </c>
      <c r="C22" s="12" t="s">
        <v>31</v>
      </c>
      <c r="D22" s="11">
        <v>20230511</v>
      </c>
      <c r="E22" s="3">
        <v>76.5</v>
      </c>
      <c r="F22" s="9" t="s">
        <v>54</v>
      </c>
      <c r="G22" s="7" t="s">
        <v>53</v>
      </c>
      <c r="H22" s="7" t="s">
        <v>54</v>
      </c>
      <c r="I22" s="6" t="s">
        <v>54</v>
      </c>
      <c r="J22" s="6"/>
      <c r="K22" s="10"/>
    </row>
    <row r="23" spans="1:11" ht="34.950000000000003" customHeight="1" x14ac:dyDescent="0.25">
      <c r="A23" s="5">
        <v>6</v>
      </c>
      <c r="B23" s="5" t="s">
        <v>33</v>
      </c>
      <c r="C23" s="12" t="s">
        <v>34</v>
      </c>
      <c r="D23" s="11">
        <v>20230605</v>
      </c>
      <c r="E23" s="3">
        <v>83</v>
      </c>
      <c r="F23" s="9">
        <v>87.4</v>
      </c>
      <c r="G23" s="9">
        <v>73</v>
      </c>
      <c r="H23" s="7">
        <f>E23*0.4+(F23*0.5+G23*0.5)*0.6</f>
        <v>81.319999999999993</v>
      </c>
      <c r="I23" s="6">
        <v>1</v>
      </c>
      <c r="J23" s="6" t="s">
        <v>56</v>
      </c>
      <c r="K23" s="10"/>
    </row>
    <row r="24" spans="1:11" ht="34.950000000000003" customHeight="1" x14ac:dyDescent="0.25">
      <c r="A24" s="5">
        <v>6</v>
      </c>
      <c r="B24" s="5" t="s">
        <v>33</v>
      </c>
      <c r="C24" s="12" t="s">
        <v>35</v>
      </c>
      <c r="D24" s="11">
        <v>20230611</v>
      </c>
      <c r="E24" s="3">
        <v>74</v>
      </c>
      <c r="F24" s="9">
        <v>74.8</v>
      </c>
      <c r="G24" s="9">
        <v>25.67</v>
      </c>
      <c r="H24" s="7">
        <f t="shared" ref="H24:H28" si="1">E24*0.4+(F24*0.5+G24*0.5)*0.6</f>
        <v>59.741</v>
      </c>
      <c r="I24" s="6">
        <v>2</v>
      </c>
      <c r="J24" s="6"/>
      <c r="K24" s="10"/>
    </row>
    <row r="25" spans="1:11" ht="34.950000000000003" customHeight="1" x14ac:dyDescent="0.25">
      <c r="A25" s="5">
        <v>6</v>
      </c>
      <c r="B25" s="5" t="s">
        <v>33</v>
      </c>
      <c r="C25" s="12" t="s">
        <v>36</v>
      </c>
      <c r="D25" s="11">
        <v>20230614</v>
      </c>
      <c r="E25" s="3">
        <v>69</v>
      </c>
      <c r="F25" s="9">
        <v>74</v>
      </c>
      <c r="G25" s="9">
        <v>31</v>
      </c>
      <c r="H25" s="7">
        <f t="shared" si="1"/>
        <v>59.1</v>
      </c>
      <c r="I25" s="6">
        <v>3</v>
      </c>
      <c r="J25" s="6"/>
      <c r="K25" s="10"/>
    </row>
    <row r="26" spans="1:11" ht="34.950000000000003" customHeight="1" x14ac:dyDescent="0.25">
      <c r="A26" s="5">
        <v>7</v>
      </c>
      <c r="B26" s="5" t="s">
        <v>37</v>
      </c>
      <c r="C26" s="12" t="s">
        <v>39</v>
      </c>
      <c r="D26" s="11">
        <v>20230705</v>
      </c>
      <c r="E26" s="3">
        <v>81</v>
      </c>
      <c r="F26" s="9">
        <v>76.599999999999994</v>
      </c>
      <c r="G26" s="9">
        <v>85.33</v>
      </c>
      <c r="H26" s="7">
        <f>E26*0.4+(F26*0.5+G26*0.5)*0.6</f>
        <v>80.978999999999999</v>
      </c>
      <c r="I26" s="6">
        <v>1</v>
      </c>
      <c r="J26" s="6" t="s">
        <v>56</v>
      </c>
      <c r="K26" s="10"/>
    </row>
    <row r="27" spans="1:11" ht="34.950000000000003" customHeight="1" x14ac:dyDescent="0.25">
      <c r="A27" s="5">
        <v>7</v>
      </c>
      <c r="B27" s="5" t="s">
        <v>37</v>
      </c>
      <c r="C27" s="12" t="s">
        <v>38</v>
      </c>
      <c r="D27" s="11">
        <v>20230713</v>
      </c>
      <c r="E27" s="3">
        <v>85</v>
      </c>
      <c r="F27" s="9">
        <v>72.3</v>
      </c>
      <c r="G27" s="9">
        <v>61</v>
      </c>
      <c r="H27" s="7">
        <f t="shared" si="1"/>
        <v>73.990000000000009</v>
      </c>
      <c r="I27" s="6">
        <v>2</v>
      </c>
      <c r="J27" s="6"/>
      <c r="K27" s="10"/>
    </row>
    <row r="28" spans="1:11" ht="34.950000000000003" customHeight="1" x14ac:dyDescent="0.25">
      <c r="A28" s="5">
        <v>7</v>
      </c>
      <c r="B28" s="5" t="s">
        <v>37</v>
      </c>
      <c r="C28" s="12" t="s">
        <v>40</v>
      </c>
      <c r="D28" s="11">
        <v>20230717</v>
      </c>
      <c r="E28" s="3">
        <v>75</v>
      </c>
      <c r="F28" s="9">
        <v>74.8</v>
      </c>
      <c r="G28" s="9">
        <v>61</v>
      </c>
      <c r="H28" s="7">
        <f t="shared" si="1"/>
        <v>70.740000000000009</v>
      </c>
      <c r="I28" s="6">
        <v>3</v>
      </c>
      <c r="J28" s="6"/>
      <c r="K28" s="10"/>
    </row>
    <row r="29" spans="1:11" ht="34.950000000000003" customHeight="1" x14ac:dyDescent="0.25">
      <c r="A29" s="5">
        <v>8</v>
      </c>
      <c r="B29" s="5" t="s">
        <v>58</v>
      </c>
      <c r="C29" s="12" t="s">
        <v>43</v>
      </c>
      <c r="D29" s="11">
        <v>20230803</v>
      </c>
      <c r="E29" s="3">
        <v>50</v>
      </c>
      <c r="F29" s="4">
        <v>82.8</v>
      </c>
      <c r="G29" s="13">
        <v>63</v>
      </c>
      <c r="H29" s="13">
        <f>E29*0.4+(F29*0.5+G29*0.5)*0.6</f>
        <v>63.74</v>
      </c>
      <c r="I29" s="10">
        <v>1</v>
      </c>
      <c r="J29" s="6" t="s">
        <v>56</v>
      </c>
      <c r="K29" s="10"/>
    </row>
    <row r="30" spans="1:11" ht="34.950000000000003" customHeight="1" x14ac:dyDescent="0.25">
      <c r="A30" s="5">
        <v>8</v>
      </c>
      <c r="B30" s="5" t="s">
        <v>58</v>
      </c>
      <c r="C30" s="12" t="s">
        <v>42</v>
      </c>
      <c r="D30" s="11">
        <v>20230802</v>
      </c>
      <c r="E30" s="3">
        <v>51</v>
      </c>
      <c r="F30" s="4">
        <v>75.599999999999994</v>
      </c>
      <c r="G30" s="10">
        <v>65.33</v>
      </c>
      <c r="H30" s="13">
        <f>E30*0.4+(F30*0.5+G30*0.5)*0.6</f>
        <v>62.679000000000002</v>
      </c>
      <c r="I30" s="10">
        <v>2</v>
      </c>
      <c r="J30" s="6"/>
      <c r="K30" s="10"/>
    </row>
    <row r="31" spans="1:11" ht="34.950000000000003" customHeight="1" x14ac:dyDescent="0.25">
      <c r="A31" s="5">
        <v>8</v>
      </c>
      <c r="B31" s="5" t="s">
        <v>58</v>
      </c>
      <c r="C31" s="12" t="s">
        <v>41</v>
      </c>
      <c r="D31" s="11">
        <v>20230801</v>
      </c>
      <c r="E31" s="3">
        <v>53</v>
      </c>
      <c r="F31" s="9">
        <v>72.5</v>
      </c>
      <c r="G31" s="9" t="s">
        <v>55</v>
      </c>
      <c r="H31" s="7">
        <f>E31*0.4+(F31*0.5+0)*0.6</f>
        <v>42.95</v>
      </c>
      <c r="I31" s="6">
        <v>3</v>
      </c>
      <c r="J31" s="6"/>
      <c r="K31" s="10"/>
    </row>
    <row r="32" spans="1:11" ht="34.950000000000003" customHeight="1" x14ac:dyDescent="0.25">
      <c r="A32" s="5">
        <v>9</v>
      </c>
      <c r="B32" s="5" t="s">
        <v>59</v>
      </c>
      <c r="C32" s="12" t="s">
        <v>46</v>
      </c>
      <c r="D32" s="11">
        <v>20230905</v>
      </c>
      <c r="E32" s="3">
        <v>64</v>
      </c>
      <c r="F32" s="4">
        <v>77</v>
      </c>
      <c r="G32" s="4">
        <v>80.33</v>
      </c>
      <c r="H32" s="13">
        <f>E32*0.4+(F32*0.5+G32*0.5)*0.6</f>
        <v>72.798999999999992</v>
      </c>
      <c r="I32" s="10">
        <v>1</v>
      </c>
      <c r="J32" s="6" t="s">
        <v>56</v>
      </c>
      <c r="K32" s="10"/>
    </row>
    <row r="33" spans="1:11" ht="34.950000000000003" customHeight="1" x14ac:dyDescent="0.25">
      <c r="A33" s="5">
        <v>9</v>
      </c>
      <c r="B33" s="5" t="s">
        <v>59</v>
      </c>
      <c r="C33" s="12" t="s">
        <v>45</v>
      </c>
      <c r="D33" s="11">
        <v>20230901</v>
      </c>
      <c r="E33" s="3">
        <v>67</v>
      </c>
      <c r="F33" s="4">
        <v>80.2</v>
      </c>
      <c r="G33" s="4">
        <v>71</v>
      </c>
      <c r="H33" s="13">
        <f>E33*0.4+(F33*0.5+G33*0.5)*0.6</f>
        <v>72.16</v>
      </c>
      <c r="I33" s="10">
        <v>2</v>
      </c>
      <c r="J33" s="6"/>
      <c r="K33" s="10"/>
    </row>
    <row r="34" spans="1:11" ht="34.950000000000003" customHeight="1" x14ac:dyDescent="0.25">
      <c r="A34" s="10">
        <v>9</v>
      </c>
      <c r="B34" s="5" t="s">
        <v>59</v>
      </c>
      <c r="C34" s="12" t="s">
        <v>44</v>
      </c>
      <c r="D34" s="11">
        <v>20230911</v>
      </c>
      <c r="E34" s="3">
        <v>70</v>
      </c>
      <c r="F34" s="4">
        <v>72.2</v>
      </c>
      <c r="G34" s="4">
        <v>74.67</v>
      </c>
      <c r="H34" s="13">
        <f>E34*0.4+(F34*0.5+G34*0.5)*0.6</f>
        <v>72.061000000000007</v>
      </c>
      <c r="I34" s="10">
        <v>3</v>
      </c>
      <c r="J34" s="10"/>
      <c r="K34" s="10"/>
    </row>
    <row r="35" spans="1:11" ht="34.950000000000003" customHeight="1" x14ac:dyDescent="0.25">
      <c r="A35" s="10">
        <v>10</v>
      </c>
      <c r="B35" s="5" t="s">
        <v>47</v>
      </c>
      <c r="C35" s="5" t="s">
        <v>49</v>
      </c>
      <c r="D35" s="5">
        <v>20231025</v>
      </c>
      <c r="E35" s="5">
        <v>60</v>
      </c>
      <c r="F35" s="13">
        <v>84.7</v>
      </c>
      <c r="G35" s="10">
        <v>87.86</v>
      </c>
      <c r="H35" s="13">
        <f>E35*0.4+(F35*0.5+G35*0.5)*0.6</f>
        <v>75.768000000000001</v>
      </c>
      <c r="I35" s="10">
        <v>1</v>
      </c>
      <c r="J35" s="10" t="s">
        <v>56</v>
      </c>
      <c r="K35" s="10"/>
    </row>
    <row r="36" spans="1:11" ht="34.950000000000003" customHeight="1" x14ac:dyDescent="0.25">
      <c r="A36" s="10">
        <v>10</v>
      </c>
      <c r="B36" s="5" t="s">
        <v>47</v>
      </c>
      <c r="C36" s="12" t="s">
        <v>48</v>
      </c>
      <c r="D36" s="11">
        <v>20231008</v>
      </c>
      <c r="E36" s="3">
        <v>61</v>
      </c>
      <c r="F36" s="13">
        <v>73.400000000000006</v>
      </c>
      <c r="G36" s="10">
        <v>22.33</v>
      </c>
      <c r="H36" s="13">
        <f>E36*0.4+(F36*0.5+G36*0.5)*0.6</f>
        <v>53.119</v>
      </c>
      <c r="I36" s="10">
        <v>2</v>
      </c>
      <c r="J36" s="10"/>
      <c r="K36" s="10"/>
    </row>
    <row r="37" spans="1:11" ht="34.950000000000003" customHeight="1" x14ac:dyDescent="0.25">
      <c r="A37" s="10">
        <v>10</v>
      </c>
      <c r="B37" s="5" t="s">
        <v>47</v>
      </c>
      <c r="C37" s="12" t="s">
        <v>57</v>
      </c>
      <c r="D37" s="11">
        <v>20231004</v>
      </c>
      <c r="E37" s="3">
        <v>62</v>
      </c>
      <c r="F37" s="13">
        <v>80.599999999999994</v>
      </c>
      <c r="G37" s="10">
        <v>12.93</v>
      </c>
      <c r="H37" s="13">
        <f t="shared" ref="H37" si="2">E37*0.4+(F37*0.5+G37*0.5)*0.6</f>
        <v>52.859000000000002</v>
      </c>
      <c r="I37" s="10">
        <v>3</v>
      </c>
      <c r="J37" s="10"/>
      <c r="K37" s="10"/>
    </row>
  </sheetData>
  <mergeCells count="1">
    <mergeCell ref="A3:K3"/>
  </mergeCells>
  <phoneticPr fontId="5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2023-11-25T09:38:25Z</cp:lastPrinted>
  <dcterms:created xsi:type="dcterms:W3CDTF">2021-12-11T06:21:00Z</dcterms:created>
  <dcterms:modified xsi:type="dcterms:W3CDTF">2023-11-25T10:21:52Z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52684889B058441CB189CF70B84540A1</vt:lpwstr>
  </property>
  <property fmtid="{D5CDD505-2E9C-101B-9397-08002B2CF9AE}" pid="3" name="KSOProductBuildVer">
    <vt:lpwstr>2052-11.1.0.12763</vt:lpwstr>
  </property>
</Properties>
</file>